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F2136BC6-42F1-4327-96EB-1550453288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E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<sst xmlns="http://schemas.openxmlformats.org/spreadsheetml/2006/main" count="66" uniqueCount="66">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</sst>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G41" sqref="G41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38460813.240000002</v>
      </c>
      <c r="E9" s="16">
        <f>SUM(E10:E17)</f>
        <v>27760408.699999999</v>
      </c>
      <c r="F9" s="16">
        <f t="shared" ref="F9:I9" si="1">SUM(F10:F17)</f>
        <v>66221221.939999998</v>
      </c>
      <c r="G9" s="16">
        <f t="shared" si="1"/>
        <v>22812093</v>
      </c>
      <c r="H9" s="16">
        <f t="shared" si="1"/>
        <v>22776972.050000001</v>
      </c>
      <c r="I9" s="16">
        <f t="shared" si="1"/>
        <v>43409128.939999998</v>
      </c>
    </row>
    <row r="10" spans="1:9" x14ac:dyDescent="0.2">
      <c r="A10" s="15" t="s">
        <v>43</v>
      </c>
      <c r="B10" s="6"/>
      <c r="C10" s="3" t="s">
        <v>4</v>
      </c>
      <c r="D10" s="17">
        <v>27561609.690000001</v>
      </c>
      <c r="E10" s="17">
        <v>21378210.609999999</v>
      </c>
      <c r="F10" s="17">
        <f t="shared" ref="F10:F17" si="2">D10+E10</f>
        <v>48939820.299999997</v>
      </c>
      <c r="G10" s="17">
        <v>19645026.620000001</v>
      </c>
      <c r="H10" s="17">
        <v>19645026.620000001</v>
      </c>
      <c r="I10" s="17">
        <f t="shared" ref="I10:I17" si="3">F10-G10</f>
        <v>29294793.679999996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10899203.550000001</v>
      </c>
      <c r="E12" s="17">
        <v>6382198.0899999999</v>
      </c>
      <c r="F12" s="17">
        <f t="shared" si="2"/>
        <v>17281401.640000001</v>
      </c>
      <c r="G12" s="17">
        <v>3167066.38</v>
      </c>
      <c r="H12" s="17">
        <v>3131945.43</v>
      </c>
      <c r="I12" s="17">
        <f t="shared" si="3"/>
        <v>14114335.260000002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2101160.02</v>
      </c>
      <c r="E18" s="16">
        <f>SUM(E19:E21)</f>
        <v>924547.02</v>
      </c>
      <c r="F18" s="16">
        <f t="shared" ref="F18:I18" si="4">SUM(F19:F21)</f>
        <v>3025707.04</v>
      </c>
      <c r="G18" s="16">
        <f t="shared" si="4"/>
        <v>755677.1</v>
      </c>
      <c r="H18" s="16">
        <f t="shared" si="4"/>
        <v>755677.1</v>
      </c>
      <c r="I18" s="16">
        <f t="shared" si="4"/>
        <v>2270029.94</v>
      </c>
    </row>
    <row r="19" spans="1:9" x14ac:dyDescent="0.2">
      <c r="A19" s="15" t="s">
        <v>51</v>
      </c>
      <c r="B19" s="6"/>
      <c r="C19" s="3" t="s">
        <v>13</v>
      </c>
      <c r="D19" s="17">
        <v>2101160.02</v>
      </c>
      <c r="E19" s="17">
        <v>924547.02</v>
      </c>
      <c r="F19" s="17">
        <f t="shared" ref="F19:F21" si="5">D19+E19</f>
        <v>3025707.04</v>
      </c>
      <c r="G19" s="17">
        <v>755677.1</v>
      </c>
      <c r="H19" s="17">
        <v>755677.1</v>
      </c>
      <c r="I19" s="17">
        <f t="shared" ref="I19:I21" si="6">F19-G19</f>
        <v>2270029.94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40561973.260000005</v>
      </c>
      <c r="E35" s="18">
        <f t="shared" ref="E35:I35" si="16">SUM(E6+E9+E18+E22+E25+E30+E32+E33+E34)</f>
        <v>28684955.719999999</v>
      </c>
      <c r="F35" s="18">
        <f t="shared" si="16"/>
        <v>69246928.980000004</v>
      </c>
      <c r="G35" s="18">
        <f t="shared" si="16"/>
        <v>23567770.100000001</v>
      </c>
      <c r="H35" s="18">
        <f t="shared" si="16"/>
        <v>23532649.150000002</v>
      </c>
      <c r="I35" s="18">
        <f t="shared" si="16"/>
        <v>45679158.879999995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2020-04-15T18:06:44Z</cp:lastPrinted>
  <dcterms:created xsi:type="dcterms:W3CDTF">2012-12-11T21:13:37Z</dcterms:created>
  <dcterms:modified xsi:type="dcterms:W3CDTF">2020-04-30T20:47:22Z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